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RD\Sigma Project\Transparency Portal\Economic Development Projects Tile\MEDC Reports for Update Requests\March 2021\"/>
    </mc:Choice>
  </mc:AlternateContent>
  <xr:revisionPtr revIDLastSave="0" documentId="13_ncr:1_{E8817E9D-A6C5-48F8-A040-7859566E3A7C}" xr6:coauthVersionLast="46" xr6:coauthVersionMax="46" xr10:uidLastSave="{00000000-0000-0000-0000-000000000000}"/>
  <bookViews>
    <workbookView xWindow="-120" yWindow="-120" windowWidth="29040" windowHeight="15840" xr2:uid="{27AB6A0A-B71D-4EF8-888D-CEDF598A2CE3}"/>
  </bookViews>
  <sheets>
    <sheet name="FPPR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K2" i="1"/>
  <c r="E2" i="1"/>
</calcChain>
</file>

<file path=xl/sharedStrings.xml><?xml version="1.0" encoding="utf-8"?>
<sst xmlns="http://schemas.openxmlformats.org/spreadsheetml/2006/main" count="23" uniqueCount="23">
  <si>
    <t>Company</t>
  </si>
  <si>
    <t xml:space="preserve">Local Unit of Government </t>
  </si>
  <si>
    <t>County</t>
  </si>
  <si>
    <t>Reported Actual Investment</t>
  </si>
  <si>
    <t>Projected Job Creation</t>
  </si>
  <si>
    <t>Projected Job Retention</t>
  </si>
  <si>
    <t>Reported Avg Weekly Wage of Jobs Created</t>
  </si>
  <si>
    <t>% Change in Taxable Value (TV)</t>
  </si>
  <si>
    <t>% Change in SEV</t>
  </si>
  <si>
    <t>% Raw Materials from MI</t>
  </si>
  <si>
    <t>First Year Benefits Received</t>
  </si>
  <si>
    <t xml:space="preserve">Arauco North America </t>
  </si>
  <si>
    <t>Grayling Township</t>
  </si>
  <si>
    <t>Crawford</t>
  </si>
  <si>
    <t>Did not Report</t>
  </si>
  <si>
    <t>Township of Breitung</t>
  </si>
  <si>
    <t>Dickinson</t>
  </si>
  <si>
    <t xml:space="preserve">Projected Investment </t>
  </si>
  <si>
    <t xml:space="preserve">Reported Current Jobs </t>
  </si>
  <si>
    <t xml:space="preserve">Reported Jobs Transferred 
to Zone </t>
  </si>
  <si>
    <t>Reported Baseline Jobs at Designation</t>
  </si>
  <si>
    <t xml:space="preserve">Reported Actual Job Creation </t>
  </si>
  <si>
    <t xml:space="preserve">Verso Quinnesec, LLC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</si>
</sst>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0" fillId="0" borderId="0" xfId="1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3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 wrapText="1"/>
    </xf>
    <xf numFmtId="165" fontId="2" fillId="2" borderId="1" xfId="3" applyNumberFormat="1" applyFont="1" applyFill="1" applyBorder="1" applyAlignment="1">
      <alignment horizontal="center" vertical="center"/>
    </xf>
    <xf numFmtId="166" fontId="2" fillId="2" borderId="1" xfId="3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94BD-7DCA-4CBB-9103-D0993C7D1CC3}">
  <sheetPr>
    <tabColor rgb="FF00B050"/>
    <pageSetUpPr fitToPage="1"/>
  </sheetPr>
  <dimension ref="A1:P9"/>
  <sheetViews>
    <sheetView showGridLines="0" tabSelected="1" zoomScaleNormal="100" workbookViewId="0"/>
  </sheetViews>
  <sheetFormatPr defaultRowHeight="14.4" x14ac:dyDescent="0.3"/>
  <cols>
    <col min="1" max="1" width="22" customWidth="1"/>
    <col min="2" max="2" width="20.44140625" customWidth="1"/>
    <col min="3" max="3" width="11" customWidth="1"/>
    <col min="4" max="4" width="13.77734375" customWidth="1"/>
    <col min="5" max="5" width="16" customWidth="1"/>
    <col min="6" max="8" width="13.77734375" customWidth="1"/>
    <col min="9" max="9" width="15.44140625" customWidth="1"/>
    <col min="10" max="10" width="14.21875" customWidth="1"/>
    <col min="11" max="11" width="15.77734375" customWidth="1"/>
    <col min="12" max="12" width="14.33203125" bestFit="1" customWidth="1"/>
    <col min="13" max="13" width="9.77734375" customWidth="1"/>
    <col min="14" max="14" width="12.21875" customWidth="1"/>
    <col min="15" max="15" width="10.21875" customWidth="1"/>
  </cols>
  <sheetData>
    <row r="1" spans="1:16" ht="43.2" x14ac:dyDescent="0.3">
      <c r="A1" s="3" t="s">
        <v>0</v>
      </c>
      <c r="B1" s="3" t="s">
        <v>1</v>
      </c>
      <c r="C1" s="3" t="s">
        <v>2</v>
      </c>
      <c r="D1" s="3" t="s">
        <v>17</v>
      </c>
      <c r="E1" s="3" t="s">
        <v>3</v>
      </c>
      <c r="F1" s="3" t="s">
        <v>4</v>
      </c>
      <c r="G1" s="3" t="s">
        <v>5</v>
      </c>
      <c r="H1" s="3" t="s">
        <v>18</v>
      </c>
      <c r="I1" s="3" t="s">
        <v>19</v>
      </c>
      <c r="J1" s="3" t="s">
        <v>20</v>
      </c>
      <c r="K1" s="3" t="s">
        <v>21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</row>
    <row r="2" spans="1:16" ht="28.8" x14ac:dyDescent="0.3">
      <c r="A2" s="4" t="s">
        <v>11</v>
      </c>
      <c r="B2" s="4" t="s">
        <v>12</v>
      </c>
      <c r="C2" s="4" t="s">
        <v>13</v>
      </c>
      <c r="D2" s="5">
        <v>325000000</v>
      </c>
      <c r="E2" s="5">
        <f>SUM(1135000+467519786+58263442)</f>
        <v>526918228</v>
      </c>
      <c r="F2" s="1">
        <v>250</v>
      </c>
      <c r="G2" s="1">
        <v>0</v>
      </c>
      <c r="H2" s="1">
        <v>249</v>
      </c>
      <c r="I2" s="1">
        <v>8</v>
      </c>
      <c r="J2" s="1">
        <v>0</v>
      </c>
      <c r="K2" s="1">
        <f>H2-I2</f>
        <v>241</v>
      </c>
      <c r="L2" s="6">
        <v>0</v>
      </c>
      <c r="M2" s="7">
        <v>71.25</v>
      </c>
      <c r="N2" s="1" t="s">
        <v>14</v>
      </c>
      <c r="O2" s="1">
        <v>100</v>
      </c>
      <c r="P2" s="8">
        <v>42370</v>
      </c>
    </row>
    <row r="3" spans="1:16" x14ac:dyDescent="0.3">
      <c r="A3" s="9" t="s">
        <v>22</v>
      </c>
      <c r="B3" s="4" t="s">
        <v>15</v>
      </c>
      <c r="C3" s="4" t="s">
        <v>16</v>
      </c>
      <c r="D3" s="10">
        <v>43000000</v>
      </c>
      <c r="E3" s="10">
        <f>SUM(51235958+76405.13+774243.64+500000)</f>
        <v>52586606.770000003</v>
      </c>
      <c r="F3" s="11">
        <v>0</v>
      </c>
      <c r="G3" s="11">
        <v>400</v>
      </c>
      <c r="H3" s="11">
        <v>426</v>
      </c>
      <c r="I3" s="11">
        <v>6</v>
      </c>
      <c r="J3" s="11">
        <v>472</v>
      </c>
      <c r="K3" s="1">
        <v>-52</v>
      </c>
      <c r="L3" s="12">
        <v>1200</v>
      </c>
      <c r="M3" s="13">
        <v>26.74</v>
      </c>
      <c r="N3" s="14">
        <v>0.26740000000000003</v>
      </c>
      <c r="O3" s="1">
        <v>32</v>
      </c>
      <c r="P3" s="15">
        <v>40544</v>
      </c>
    </row>
    <row r="9" spans="1:16" x14ac:dyDescent="0.3">
      <c r="F9" s="2"/>
    </row>
  </sheetData>
  <printOptions horizontalCentered="1"/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FPPRZ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Bakkal (MEDC)</dc:creator>
  <cp:lastModifiedBy>Childs, Derek (DTMB)</cp:lastModifiedBy>
  <dcterms:created xsi:type="dcterms:W3CDTF">2020-12-31T03:17:49Z</dcterms:created>
  <dcterms:modified xsi:type="dcterms:W3CDTF">2021-03-04T16:34:17Z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ChildsD5@michigan.gov</vt:lpwstr>
  </property>
  <property fmtid="{D5CDD505-2E9C-101B-9397-08002B2CF9AE}" pid="5" name="MSIP_Label_3a2fed65-62e7-46ea-af74-187e0c17143a_SetDate">
    <vt:lpwstr>2021-03-04T16:34:17.6150485Z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1b9a4635-c216-4670-8375-3af5421d02c3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